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600" windowHeight="11052" activeTab="0"/>
  </bookViews>
  <sheets>
    <sheet name="ID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<sst xmlns="http://schemas.openxmlformats.org/spreadsheetml/2006/main" count="28" uniqueCount="28">
  <si>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NR.CRT.</t>
  </si>
  <si>
    <t>DENUMIRE FURNIZOR</t>
  </si>
  <si>
    <t>S.C.PROMED SRL CĂLĂRAŞI</t>
  </si>
  <si>
    <t>TOTAL</t>
  </si>
  <si>
    <t>MARTIE</t>
  </si>
  <si>
    <t>FEBRUARIE</t>
  </si>
  <si>
    <t>S.C.DISPO MED PLUS SRL-D CĂLĂRAȘI</t>
  </si>
  <si>
    <t>ASOCIATIA CREDINTA SI DRAGOSTE OLTENITA</t>
  </si>
  <si>
    <t>S.C.MEDICAL LIVING SRL ALEXANDRU ODOBESCU</t>
  </si>
  <si>
    <t>ASIST MED PLUS SRL</t>
  </si>
  <si>
    <t xml:space="preserve">IANUARIE </t>
  </si>
  <si>
    <t>APRILIE</t>
  </si>
  <si>
    <t xml:space="preserve"> TRIM.I</t>
  </si>
  <si>
    <t>MAI</t>
  </si>
  <si>
    <t>IUNIE</t>
  </si>
  <si>
    <t>TRIM.II</t>
  </si>
  <si>
    <t>IULIE</t>
  </si>
  <si>
    <t xml:space="preserve">AUGUST </t>
  </si>
  <si>
    <t>SEPT</t>
  </si>
  <si>
    <t>TRIM III</t>
  </si>
  <si>
    <t>OCT</t>
  </si>
  <si>
    <t>NOV</t>
  </si>
  <si>
    <t>DEC</t>
  </si>
  <si>
    <t>TRIM IV</t>
  </si>
  <si>
    <t>SUME DECONTATE FURNIZORILOR DE INGRIJIRI MEDICALE LA DOMICILIU AN 2023</t>
  </si>
  <si>
    <t>AN 2023</t>
  </si>
  <si>
    <t>MEDSURG MON SRL</t>
  </si>
  <si>
    <t xml:space="preserve">SC SAFE LIFE MED SRL 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</si>
</sst>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4" borderId="13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4" fontId="2" fillId="4" borderId="1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4" fontId="2" fillId="4" borderId="10" xfId="0" applyNumberFormat="1" applyFont="1" applyFill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6" xfId="58"/>
    <cellStyle name="Normal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0">
      <selection activeCell="O17" sqref="O17"/>
    </sheetView>
  </sheetViews>
  <sheetFormatPr defaultColWidth="9.140625" defaultRowHeight="12.75"/>
  <cols>
    <col min="1" max="1" width="5.00390625" style="9" customWidth="1"/>
    <col min="2" max="2" width="19.28125" style="9" customWidth="1"/>
    <col min="3" max="3" width="10.421875" style="9" customWidth="1"/>
    <col min="4" max="4" width="11.421875" style="9" customWidth="1"/>
    <col min="5" max="5" width="11.7109375" style="9" customWidth="1"/>
    <col min="6" max="6" width="12.421875" style="9" customWidth="1"/>
    <col min="7" max="7" width="11.57421875" style="9" customWidth="1"/>
    <col min="8" max="8" width="10.140625" style="13" customWidth="1"/>
    <col min="9" max="9" width="9.8515625" style="15" customWidth="1"/>
    <col min="10" max="10" width="10.28125" style="9" customWidth="1"/>
    <col min="11" max="11" width="9.8515625" style="9" customWidth="1"/>
    <col min="12" max="12" width="10.140625" style="9" bestFit="1" customWidth="1"/>
    <col min="13" max="13" width="10.140625" style="13" customWidth="1"/>
    <col min="14" max="14" width="11.421875" style="9" customWidth="1"/>
    <col min="15" max="15" width="10.140625" style="9" bestFit="1" customWidth="1"/>
    <col min="16" max="16" width="10.140625" style="29" bestFit="1" customWidth="1"/>
    <col min="17" max="17" width="10.140625" style="31" bestFit="1" customWidth="1"/>
    <col min="18" max="18" width="12.00390625" style="31" customWidth="1"/>
    <col min="19" max="16384" width="9.140625" style="9" customWidth="1"/>
  </cols>
  <sheetData>
    <row r="1" ht="12.75">
      <c r="A1" s="2" t="s">
        <v>24</v>
      </c>
    </row>
    <row r="4" spans="1:18" ht="39">
      <c r="A4" s="3" t="s">
        <v>0</v>
      </c>
      <c r="B4" s="3" t="s">
        <v>1</v>
      </c>
      <c r="C4" s="40" t="s">
        <v>25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</row>
    <row r="5" spans="1:18" ht="26.25" customHeight="1">
      <c r="A5" s="1"/>
      <c r="B5" s="1"/>
      <c r="C5" s="19" t="s">
        <v>10</v>
      </c>
      <c r="D5" s="19" t="s">
        <v>5</v>
      </c>
      <c r="E5" s="20" t="s">
        <v>4</v>
      </c>
      <c r="F5" s="21" t="s">
        <v>12</v>
      </c>
      <c r="G5" s="22" t="s">
        <v>11</v>
      </c>
      <c r="H5" s="23" t="s">
        <v>13</v>
      </c>
      <c r="I5" s="24" t="s">
        <v>14</v>
      </c>
      <c r="J5" s="25" t="s">
        <v>15</v>
      </c>
      <c r="K5" s="4" t="s">
        <v>16</v>
      </c>
      <c r="L5" s="26" t="s">
        <v>17</v>
      </c>
      <c r="M5" s="14" t="s">
        <v>18</v>
      </c>
      <c r="N5" s="27" t="s">
        <v>19</v>
      </c>
      <c r="O5" s="30" t="s">
        <v>20</v>
      </c>
      <c r="P5" s="7" t="s">
        <v>21</v>
      </c>
      <c r="Q5" s="32" t="s">
        <v>22</v>
      </c>
      <c r="R5" s="33" t="s">
        <v>23</v>
      </c>
    </row>
    <row r="6" spans="1:18" ht="54.75" customHeight="1">
      <c r="A6" s="10">
        <v>1</v>
      </c>
      <c r="B6" s="11" t="s">
        <v>9</v>
      </c>
      <c r="C6" s="6">
        <v>25707.5</v>
      </c>
      <c r="D6" s="7">
        <v>26585</v>
      </c>
      <c r="E6" s="7">
        <v>21361.1</v>
      </c>
      <c r="F6" s="17">
        <f aca="true" t="shared" si="0" ref="F6:F13">C6+D6+E6</f>
        <v>73653.6</v>
      </c>
      <c r="G6" s="7">
        <v>27395</v>
      </c>
      <c r="H6" s="5">
        <v>35265</v>
      </c>
      <c r="I6" s="5">
        <v>21333.8</v>
      </c>
      <c r="J6" s="28">
        <f aca="true" t="shared" si="1" ref="J6:J11">F6+G6+H6+I6</f>
        <v>157647.4</v>
      </c>
      <c r="K6" s="5">
        <v>48395</v>
      </c>
      <c r="L6" s="5">
        <v>48261.5</v>
      </c>
      <c r="M6" s="7">
        <v>48217</v>
      </c>
      <c r="N6" s="28">
        <f aca="true" t="shared" si="2" ref="N6:N12">J6+K6+L6+M6</f>
        <v>302520.9</v>
      </c>
      <c r="O6" s="5">
        <v>34100.5</v>
      </c>
      <c r="P6" s="7">
        <v>44674.5</v>
      </c>
      <c r="Q6" s="7">
        <v>43089.74</v>
      </c>
      <c r="R6" s="34">
        <f aca="true" t="shared" si="3" ref="R6:R12">Q6+P6+O6+N6</f>
        <v>424385.64</v>
      </c>
    </row>
    <row r="7" spans="1:18" ht="66" customHeight="1">
      <c r="A7" s="10">
        <v>2</v>
      </c>
      <c r="B7" s="11" t="s">
        <v>7</v>
      </c>
      <c r="C7" s="6">
        <v>23160</v>
      </c>
      <c r="D7" s="7">
        <v>27610</v>
      </c>
      <c r="E7" s="7">
        <v>29025</v>
      </c>
      <c r="F7" s="17">
        <f t="shared" si="0"/>
        <v>79795</v>
      </c>
      <c r="G7" s="7">
        <v>29180</v>
      </c>
      <c r="H7" s="5">
        <v>30805</v>
      </c>
      <c r="I7" s="5">
        <v>27405</v>
      </c>
      <c r="J7" s="28">
        <f t="shared" si="1"/>
        <v>167185</v>
      </c>
      <c r="K7" s="5">
        <v>37029</v>
      </c>
      <c r="L7" s="5">
        <v>45946</v>
      </c>
      <c r="M7" s="7">
        <v>49584</v>
      </c>
      <c r="N7" s="28">
        <f t="shared" si="2"/>
        <v>299744</v>
      </c>
      <c r="O7" s="5">
        <v>49342</v>
      </c>
      <c r="P7" s="7">
        <v>48354</v>
      </c>
      <c r="Q7" s="7">
        <v>48739</v>
      </c>
      <c r="R7" s="34">
        <f t="shared" si="3"/>
        <v>446179</v>
      </c>
    </row>
    <row r="8" spans="1:18" ht="68.25" customHeight="1">
      <c r="A8" s="10">
        <v>3</v>
      </c>
      <c r="B8" s="11" t="s">
        <v>6</v>
      </c>
      <c r="C8" s="6">
        <v>23113.75</v>
      </c>
      <c r="D8" s="7">
        <v>21010</v>
      </c>
      <c r="E8" s="7">
        <v>25675</v>
      </c>
      <c r="F8" s="17">
        <f t="shared" si="0"/>
        <v>69798.75</v>
      </c>
      <c r="G8" s="7">
        <v>21320</v>
      </c>
      <c r="H8" s="5">
        <v>15790</v>
      </c>
      <c r="I8" s="5">
        <v>18190</v>
      </c>
      <c r="J8" s="28">
        <f t="shared" si="1"/>
        <v>125098.75</v>
      </c>
      <c r="K8" s="5">
        <v>26683.5</v>
      </c>
      <c r="L8" s="5">
        <v>36825.5</v>
      </c>
      <c r="M8" s="7">
        <v>37822.86</v>
      </c>
      <c r="N8" s="28">
        <f t="shared" si="2"/>
        <v>226430.61</v>
      </c>
      <c r="O8" s="5">
        <v>36386.5</v>
      </c>
      <c r="P8" s="7">
        <v>31999.5</v>
      </c>
      <c r="Q8" s="7">
        <v>31230.13</v>
      </c>
      <c r="R8" s="34">
        <f t="shared" si="3"/>
        <v>326046.74</v>
      </c>
    </row>
    <row r="9" spans="1:18" ht="82.5" customHeight="1">
      <c r="A9" s="10">
        <v>4</v>
      </c>
      <c r="B9" s="11" t="s">
        <v>8</v>
      </c>
      <c r="C9" s="6">
        <v>12835</v>
      </c>
      <c r="D9" s="7">
        <v>11435</v>
      </c>
      <c r="E9" s="7">
        <v>14015</v>
      </c>
      <c r="F9" s="17">
        <f t="shared" si="0"/>
        <v>38285</v>
      </c>
      <c r="G9" s="7">
        <v>11415</v>
      </c>
      <c r="H9" s="5">
        <v>11605</v>
      </c>
      <c r="I9" s="5">
        <v>10935</v>
      </c>
      <c r="J9" s="28">
        <f t="shared" si="1"/>
        <v>72240</v>
      </c>
      <c r="K9" s="5">
        <v>0</v>
      </c>
      <c r="L9" s="5">
        <v>0</v>
      </c>
      <c r="M9" s="7">
        <v>0</v>
      </c>
      <c r="N9" s="28">
        <f t="shared" si="2"/>
        <v>72240</v>
      </c>
      <c r="O9" s="5">
        <v>0</v>
      </c>
      <c r="P9" s="7">
        <v>0</v>
      </c>
      <c r="Q9" s="7">
        <v>0</v>
      </c>
      <c r="R9" s="34">
        <f t="shared" si="3"/>
        <v>72240</v>
      </c>
    </row>
    <row r="10" spans="1:18" ht="82.5" customHeight="1">
      <c r="A10" s="10">
        <v>5</v>
      </c>
      <c r="B10" s="11" t="s">
        <v>26</v>
      </c>
      <c r="C10" s="35">
        <v>0</v>
      </c>
      <c r="D10" s="7">
        <v>0</v>
      </c>
      <c r="E10" s="7">
        <v>4436.25</v>
      </c>
      <c r="F10" s="17">
        <f t="shared" si="0"/>
        <v>4436.25</v>
      </c>
      <c r="G10" s="7">
        <v>14148.75</v>
      </c>
      <c r="H10" s="5">
        <v>12775</v>
      </c>
      <c r="I10" s="5">
        <v>10030.61</v>
      </c>
      <c r="J10" s="28">
        <f t="shared" si="1"/>
        <v>41390.61</v>
      </c>
      <c r="K10" s="5">
        <v>20061</v>
      </c>
      <c r="L10" s="5">
        <v>35876</v>
      </c>
      <c r="M10" s="7">
        <v>23043.97</v>
      </c>
      <c r="N10" s="28">
        <f t="shared" si="2"/>
        <v>120371.58</v>
      </c>
      <c r="O10" s="5">
        <v>22026</v>
      </c>
      <c r="P10" s="7">
        <v>18712</v>
      </c>
      <c r="Q10" s="7">
        <v>29038.4</v>
      </c>
      <c r="R10" s="34">
        <f t="shared" si="3"/>
        <v>190147.97999999998</v>
      </c>
    </row>
    <row r="11" spans="1:18" ht="63" customHeight="1">
      <c r="A11" s="10">
        <v>6</v>
      </c>
      <c r="B11" s="12" t="s">
        <v>2</v>
      </c>
      <c r="C11" s="8">
        <v>20415</v>
      </c>
      <c r="D11" s="7">
        <v>22840</v>
      </c>
      <c r="E11" s="7">
        <v>20747.61</v>
      </c>
      <c r="F11" s="17">
        <f t="shared" si="0"/>
        <v>64002.61</v>
      </c>
      <c r="G11" s="7">
        <v>20965</v>
      </c>
      <c r="H11" s="5">
        <v>18245</v>
      </c>
      <c r="I11" s="5">
        <v>27730</v>
      </c>
      <c r="J11" s="28">
        <f t="shared" si="1"/>
        <v>130942.61</v>
      </c>
      <c r="K11" s="5">
        <v>27401</v>
      </c>
      <c r="L11" s="5">
        <v>22224</v>
      </c>
      <c r="M11" s="7">
        <v>25188.66</v>
      </c>
      <c r="N11" s="28">
        <f t="shared" si="2"/>
        <v>205756.27</v>
      </c>
      <c r="O11" s="5">
        <v>22507</v>
      </c>
      <c r="P11" s="7">
        <v>25660</v>
      </c>
      <c r="Q11" s="7">
        <v>21849.5</v>
      </c>
      <c r="R11" s="34">
        <f t="shared" si="3"/>
        <v>275772.77</v>
      </c>
    </row>
    <row r="12" spans="1:18" ht="63" customHeight="1">
      <c r="A12" s="10">
        <v>7</v>
      </c>
      <c r="B12" s="12" t="s">
        <v>27</v>
      </c>
      <c r="C12" s="36"/>
      <c r="D12" s="7"/>
      <c r="E12" s="7"/>
      <c r="F12" s="17"/>
      <c r="G12" s="7"/>
      <c r="H12" s="5"/>
      <c r="I12" s="5"/>
      <c r="J12" s="28"/>
      <c r="K12" s="5">
        <v>3986</v>
      </c>
      <c r="L12" s="5">
        <v>11848</v>
      </c>
      <c r="M12" s="7">
        <v>15252</v>
      </c>
      <c r="N12" s="28">
        <f t="shared" si="2"/>
        <v>31086</v>
      </c>
      <c r="O12" s="5">
        <v>11532</v>
      </c>
      <c r="P12" s="7">
        <v>13020</v>
      </c>
      <c r="Q12" s="7">
        <v>11875.47</v>
      </c>
      <c r="R12" s="34">
        <f t="shared" si="3"/>
        <v>67513.47</v>
      </c>
    </row>
    <row r="13" spans="1:18" ht="27.75" customHeight="1">
      <c r="A13" s="38" t="s">
        <v>3</v>
      </c>
      <c r="B13" s="39"/>
      <c r="C13" s="7">
        <f>SUM(C6:C11)</f>
        <v>105231.25</v>
      </c>
      <c r="D13" s="7">
        <f>SUM(D6:D11)</f>
        <v>109480</v>
      </c>
      <c r="E13" s="7">
        <f>SUM(E6:E11)</f>
        <v>115259.96</v>
      </c>
      <c r="F13" s="17">
        <f t="shared" si="0"/>
        <v>329971.21</v>
      </c>
      <c r="G13" s="7">
        <f>SUM(G6:G11)</f>
        <v>124423.75</v>
      </c>
      <c r="H13" s="7">
        <f>SUM(H6:H11)</f>
        <v>124485</v>
      </c>
      <c r="I13" s="5">
        <f>SUM(I6:I11)</f>
        <v>115624.41</v>
      </c>
      <c r="J13" s="18">
        <f>SUM(J6:J11)</f>
        <v>694504.37</v>
      </c>
      <c r="K13" s="5">
        <f>SUM(K6:K12)</f>
        <v>163555.5</v>
      </c>
      <c r="L13" s="5">
        <f aca="true" t="shared" si="4" ref="L13:R13">SUM(L6:L12)</f>
        <v>200981</v>
      </c>
      <c r="M13" s="5">
        <f t="shared" si="4"/>
        <v>199108.49</v>
      </c>
      <c r="N13" s="37">
        <f t="shared" si="4"/>
        <v>1258149.3599999999</v>
      </c>
      <c r="O13" s="5">
        <f t="shared" si="4"/>
        <v>175894</v>
      </c>
      <c r="P13" s="5">
        <f t="shared" si="4"/>
        <v>182420</v>
      </c>
      <c r="Q13" s="5">
        <f t="shared" si="4"/>
        <v>185822.24</v>
      </c>
      <c r="R13" s="37">
        <f t="shared" si="4"/>
        <v>1802285.5999999999</v>
      </c>
    </row>
    <row r="15" spans="3:9" ht="12.75">
      <c r="C15" s="13"/>
      <c r="I15" s="16"/>
    </row>
    <row r="16" spans="3:10" ht="12.75">
      <c r="C16" s="13"/>
      <c r="J16" s="13"/>
    </row>
    <row r="17" ht="12.75">
      <c r="C17" s="13"/>
    </row>
    <row r="18" ht="12.75">
      <c r="C18" s="13"/>
    </row>
    <row r="19" ht="12.75">
      <c r="C19" s="13"/>
    </row>
    <row r="20" ht="12.75">
      <c r="C20" s="13"/>
    </row>
    <row r="21" ht="12.75">
      <c r="C21" s="13"/>
    </row>
    <row r="22" ht="12.75">
      <c r="C22" s="13"/>
    </row>
  </sheetData>
  <sheetProtection/>
  <mergeCells count="2">
    <mergeCell ref="A13:B13"/>
    <mergeCell ref="C4:R4"/>
  </mergeCells>
  <printOptions/>
  <pageMargins left="0" right="0" top="0.1968503937007874" bottom="0.1968503937007874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CAS-DELL3</cp:lastModifiedBy>
  <cp:lastPrinted>2022-07-12T10:48:57Z</cp:lastPrinted>
  <dcterms:created xsi:type="dcterms:W3CDTF">2014-07-24T09:51:44Z</dcterms:created>
  <dcterms:modified xsi:type="dcterms:W3CDTF">2024-01-25T10:01:47Z</dcterms:modified>
  <cp:category/>
  <cp:version/>
  <cp:contentType/>
  <cp:contentStatus/>
</cp:coreProperties>
</file>